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450" windowWidth="12120" windowHeight="8850" activeTab="0"/>
  </bookViews>
  <sheets>
    <sheet name="ปี 50" sheetId="1" r:id="rId1"/>
  </sheets>
  <definedNames>
    <definedName name="_xlnm.Print_Titles" localSheetId="0">'ปี 50'!$1:$3</definedName>
  </definedNames>
  <calcPr fullCalcOnLoad="1"/>
</workbook>
</file>

<file path=xl/sharedStrings.xml><?xml version="1.0" encoding="utf-8"?>
<sst xmlns="http://schemas.openxmlformats.org/spreadsheetml/2006/main" count="114" uniqueCount="91">
  <si>
    <t>บมจ.ไทยเคนเปเปอร์</t>
  </si>
  <si>
    <t>TCP</t>
  </si>
  <si>
    <t>ขยายการลงทุน</t>
  </si>
  <si>
    <t>บมจ.สยามทูยู</t>
  </si>
  <si>
    <t>S2Y</t>
  </si>
  <si>
    <t>บริษัท คูดู จำกัด</t>
  </si>
  <si>
    <t>บล.บัวหลวง</t>
  </si>
  <si>
    <t>บมจ.แมกเนคอมพ์ พรีซิชั่น เทคโนโลยี</t>
  </si>
  <si>
    <t>MPT</t>
  </si>
  <si>
    <t>TDK CORPORATION</t>
  </si>
  <si>
    <t>บจก.ทรีนีตี้ แอ๊ดไวเซอรี่ 2001</t>
  </si>
  <si>
    <t>บมจ.ไทยพาณิชย์ลีสซิ่ง</t>
  </si>
  <si>
    <t>SCBL</t>
  </si>
  <si>
    <t>บมจ. ธ.ไทยพาณิชย์</t>
  </si>
  <si>
    <t>18/6/2550
(ขยายไปปิด
29/6/2550)</t>
  </si>
  <si>
    <t>บริษัท หัวหิน รีซอร์ท จำกัด</t>
  </si>
  <si>
    <t>Delist</t>
  </si>
  <si>
    <t>บมจ.อาปิโก ฟอร์จจิ้ง</t>
  </si>
  <si>
    <t>บมจ.อาปิโก ไฮเทค</t>
  </si>
  <si>
    <t>CPR</t>
  </si>
  <si>
    <t>KINUGAWA RUBBER INDUSTRIAL CO., LTD.</t>
  </si>
  <si>
    <t>บล.ไซรัส</t>
  </si>
  <si>
    <t>บมจ.ซีพีอาร์ โกมุ อินดัสเตรียล</t>
  </si>
  <si>
    <t xml:space="preserve">     25/06/2550
</t>
  </si>
  <si>
    <t>แบบ 69/247-1</t>
  </si>
  <si>
    <t>ราคาปิดหุ้น UCOM ณ 30 ส.ค. 50 = 31.25 บ.</t>
  </si>
  <si>
    <t>(DTAC 1.95 หุ้น :UCOM 1 หุ้น)</t>
  </si>
  <si>
    <t>บมจ. เอสซีจี เปเปอร์
(บมจ. เยื่อกระดาษสยาม เดิม)</t>
  </si>
  <si>
    <t>บมจ.โทเทิ่ล แอ็คเซ็ส คอมมูนิเคชั่น</t>
  </si>
  <si>
    <t>บมจ. อาปิโก ไฮเทค</t>
  </si>
  <si>
    <t>บล.เอเชีย พลัส</t>
  </si>
  <si>
    <t>บมจ.ยูไนเต็ดคอมมูนิเกชั่น อินดัสตรี</t>
  </si>
  <si>
    <t>ควบรวมกิจการ</t>
  </si>
  <si>
    <t>บล.กสิกรไทย</t>
  </si>
  <si>
    <t>บมจ.วาไทอุตสาหกรรม</t>
  </si>
  <si>
    <t>PRIME-TIME CO., LTD.</t>
  </si>
  <si>
    <t>สรุป Takeover ปี 50</t>
  </si>
  <si>
    <t>บริษัท ทีซีซี อุตสาหกรรมการเกษตร จำกัด</t>
  </si>
  <si>
    <t>ไม่มีผู้ขายใน tender</t>
  </si>
  <si>
    <t>HT</t>
  </si>
  <si>
    <t>UCOM</t>
  </si>
  <si>
    <t>บมจ.เอเพ็กซ์ ดีเวลลอปเม้นท์</t>
  </si>
  <si>
    <t>APX</t>
  </si>
  <si>
    <t>นายพงษ์พันธ์ สัมภวคุปต์</t>
  </si>
  <si>
    <t>บจ.ซิโก้ แอ็ดไวเซอรี่</t>
  </si>
  <si>
    <t>บมจ. อาปิโก ฟอร์จจิ้ง (ชื่อเดิม :
บมจ. เคพีเอ็น อโตโมทีฟ)</t>
  </si>
  <si>
    <t>AF
(ชื่อเดิม:MPN)</t>
  </si>
  <si>
    <t>บมจ.โรงแรมราชดำริ</t>
  </si>
  <si>
    <t>บมจ. อาหารสยาม</t>
  </si>
  <si>
    <t>SFP</t>
  </si>
  <si>
    <t>บมจ.ยูนิ เวนเจอร์</t>
  </si>
  <si>
    <t>บริษัท อเดลฟอส จำกัด</t>
  </si>
  <si>
    <t>บมจ.ธ.สแตนดาร์ดชาร์เตอร์ด (ไทย) จำกัด (มหาชน)</t>
  </si>
  <si>
    <t>SCBT</t>
  </si>
  <si>
    <t>ธนาคารสแตนดาร์ด ชาร์เตอร์ด</t>
  </si>
  <si>
    <t>บล.ธนชาต</t>
  </si>
  <si>
    <t>UV</t>
  </si>
  <si>
    <t>บล.กรุงศรีอยุธยา</t>
  </si>
  <si>
    <t xml:space="preserve">บมจ. กรุ๊ปลีส </t>
  </si>
  <si>
    <t>GL</t>
  </si>
  <si>
    <t>บริษัท เอ.พี.เอฟ. แมเนจเม้นท์ จำกัด</t>
  </si>
  <si>
    <t>บริษัท เทิร์น อะราวด์ จำกัด</t>
  </si>
  <si>
    <t>บล.ไทยพาณิชย์</t>
  </si>
  <si>
    <t xml:space="preserve">บมจ.ธ.ธนชาต </t>
  </si>
  <si>
    <t>TBANK</t>
  </si>
  <si>
    <t>บมจ.ทุนธนชาต</t>
  </si>
  <si>
    <t>ภายหลังการทำคำเสนอซื้อผู้ทำคำเสนอซื้อถือหุ้น
88.93% และได้รับสิทธิเลือกซื้หอุ้นเพิ่มอีก10% 
ภายในระยะเวลา 18 เดือน ตามสัญญาซื้อขายหุ้น</t>
  </si>
  <si>
    <t>ชื่อย่อหลักทรัพย์</t>
  </si>
  <si>
    <t>วันที่ยื่นคำเสนอซื้อเป็นทางการ</t>
  </si>
  <si>
    <t>ช่วงเวลาทำคำเสนอซื้อ</t>
  </si>
  <si>
    <t>ผู้ทำคำเสนอซื้อ</t>
  </si>
  <si>
    <t>ผู้จัดเตรียมคำเสนอซื้อ</t>
  </si>
  <si>
    <t>จำนวนหุ้นในคำเสนอซื้อ</t>
  </si>
  <si>
    <t>จำนวนหุ้นที่เกิดรายการ</t>
  </si>
  <si>
    <t>ราคาหุ้นละ (บาท)</t>
  </si>
  <si>
    <t>หุ้น</t>
  </si>
  <si>
    <t>%</t>
  </si>
  <si>
    <t>ชื่อหลักทรัพย์</t>
  </si>
  <si>
    <t>ที่</t>
  </si>
  <si>
    <t>วัตถุประสงค์การทำคำเสนอซื้อ</t>
  </si>
  <si>
    <t>สัดส่วนที่ถือหลังการทำคำเสนอซื้อ (%)</t>
  </si>
  <si>
    <t>หมายเหตุ</t>
  </si>
  <si>
    <t xml:space="preserve">มูลค่าคำเสนอซื้อ (บาท) </t>
  </si>
  <si>
    <t>มูลค่าที่ตอบรับคำเสนอซื้อ (บาท)</t>
  </si>
  <si>
    <t>ตั้งแต่</t>
  </si>
  <si>
    <t>ถึง</t>
  </si>
  <si>
    <t>Mandatory</t>
  </si>
  <si>
    <t>RHC</t>
  </si>
  <si>
    <t>บมจ. อยุธยา ออโต้ ลีส</t>
  </si>
  <si>
    <t>AYAL</t>
  </si>
  <si>
    <t>บมจ. ธ.กรุงศรีอยุธยา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</si>
</sst>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* #,##0.0000_-;\-* #,##0.0000_-;_-* &quot;-&quot;????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-409]dddd\,\ mmmm\ dd\,\ yyyy"/>
    <numFmt numFmtId="207" formatCode="[$-409]h:mm:ss\ AM/PM"/>
    <numFmt numFmtId="208" formatCode="_-* #,##0.0_-;\-* #,##0.0_-;_-* &quot;-&quot;?_-;_-@_-"/>
    <numFmt numFmtId="209" formatCode="mmm\-yyyy"/>
    <numFmt numFmtId="210" formatCode="0.000"/>
    <numFmt numFmtId="211" formatCode="0.0000"/>
    <numFmt numFmtId="212" formatCode="[$€-2]\ #,##0.00_);[Red]\([$€-2]\ #,##0.00\)"/>
  </numFmts>
  <fonts count="8">
    <font>
      <sz val="14"/>
      <name val="Cordia New"/>
      <family val="0"/>
    </font>
    <font>
      <sz val="12"/>
      <name val="Cordia New"/>
      <family val="2"/>
    </font>
    <font>
      <b/>
      <sz val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6"/>
      <name val="Angsana New"/>
      <family val="0"/>
    </font>
    <font>
      <sz val="13"/>
      <name val="Cordia New"/>
      <family val="2"/>
    </font>
    <font>
      <sz val="11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00" fontId="1" fillId="0" borderId="1" xfId="15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 quotePrefix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00" fontId="1" fillId="0" borderId="1" xfId="15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00" fontId="1" fillId="0" borderId="0" xfId="0" applyNumberFormat="1" applyFont="1" applyFill="1" applyBorder="1" applyAlignment="1">
      <alignment vertical="center" wrapText="1"/>
    </xf>
    <xf numFmtId="200" fontId="1" fillId="0" borderId="1" xfId="15" applyNumberFormat="1" applyFont="1" applyBorder="1" applyAlignment="1">
      <alignment horizontal="right" vertical="center" wrapText="1"/>
    </xf>
    <xf numFmtId="14" fontId="1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00" fontId="2" fillId="2" borderId="1" xfId="15" applyNumberFormat="1" applyFont="1" applyFill="1" applyBorder="1" applyAlignment="1">
      <alignment horizontal="center" vertical="center" wrapText="1"/>
    </xf>
    <xf numFmtId="200" fontId="0" fillId="0" borderId="1" xfId="15" applyNumberFormat="1" applyBorder="1" applyAlignment="1">
      <alignment vertical="center"/>
    </xf>
    <xf numFmtId="200" fontId="0" fillId="0" borderId="0" xfId="15" applyNumberFormat="1" applyAlignment="1">
      <alignment vertical="center"/>
    </xf>
    <xf numFmtId="200" fontId="2" fillId="2" borderId="1" xfId="15" applyNumberFormat="1" applyFont="1" applyFill="1" applyBorder="1" applyAlignment="1">
      <alignment horizontal="left" vertical="center" wrapText="1" indent="1"/>
    </xf>
    <xf numFmtId="200" fontId="1" fillId="0" borderId="1" xfId="15" applyNumberFormat="1" applyFont="1" applyBorder="1" applyAlignment="1">
      <alignment horizontal="left" vertical="center" wrapText="1" indent="1"/>
    </xf>
    <xf numFmtId="200" fontId="1" fillId="0" borderId="1" xfId="15" applyNumberFormat="1" applyFont="1" applyFill="1" applyBorder="1" applyAlignment="1">
      <alignment horizontal="left" vertical="center" wrapText="1" indent="1"/>
    </xf>
    <xf numFmtId="200" fontId="0" fillId="0" borderId="1" xfId="15" applyNumberFormat="1" applyBorder="1" applyAlignment="1">
      <alignment horizontal="left" vertical="center" indent="1"/>
    </xf>
    <xf numFmtId="200" fontId="0" fillId="0" borderId="0" xfId="15" applyNumberFormat="1" applyAlignment="1">
      <alignment horizontal="left" vertical="center" indent="1"/>
    </xf>
    <xf numFmtId="0" fontId="0" fillId="0" borderId="1" xfId="0" applyFill="1" applyBorder="1" applyAlignment="1">
      <alignment vertical="center"/>
    </xf>
    <xf numFmtId="14" fontId="1" fillId="0" borderId="1" xfId="0" applyNumberFormat="1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200" fontId="0" fillId="0" borderId="1" xfId="15" applyNumberFormat="1" applyFill="1" applyBorder="1" applyAlignment="1">
      <alignment vertical="top"/>
    </xf>
    <xf numFmtId="200" fontId="0" fillId="0" borderId="1" xfId="15" applyNumberFormat="1" applyFill="1" applyBorder="1" applyAlignment="1">
      <alignment horizontal="left" vertical="top"/>
    </xf>
    <xf numFmtId="0" fontId="0" fillId="0" borderId="0" xfId="0" applyAlignment="1">
      <alignment vertical="top"/>
    </xf>
    <xf numFmtId="200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200" fontId="0" fillId="0" borderId="1" xfId="15" applyNumberFormat="1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200" fontId="0" fillId="0" borderId="1" xfId="15" applyNumberFormat="1" applyBorder="1" applyAlignment="1">
      <alignment vertical="top"/>
    </xf>
    <xf numFmtId="200" fontId="0" fillId="0" borderId="1" xfId="15" applyNumberFormat="1" applyBorder="1" applyAlignment="1">
      <alignment horizontal="left" vertical="top"/>
    </xf>
    <xf numFmtId="0" fontId="0" fillId="0" borderId="0" xfId="0" applyAlignment="1">
      <alignment horizontal="center" vertical="top"/>
    </xf>
    <xf numFmtId="200" fontId="0" fillId="0" borderId="0" xfId="15" applyNumberFormat="1" applyAlignment="1">
      <alignment vertical="top"/>
    </xf>
    <xf numFmtId="200" fontId="0" fillId="0" borderId="0" xfId="15" applyNumberFormat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00" fontId="1" fillId="0" borderId="1" xfId="15" applyNumberFormat="1" applyFont="1" applyBorder="1" applyAlignment="1">
      <alignment horizontal="left" vertical="center" wrapText="1" indent="3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200" fontId="0" fillId="0" borderId="1" xfId="15" applyNumberFormat="1" applyFill="1" applyBorder="1" applyAlignment="1">
      <alignment vertical="center"/>
    </xf>
    <xf numFmtId="200" fontId="0" fillId="0" borderId="1" xfId="15" applyNumberFormat="1" applyFill="1" applyBorder="1" applyAlignment="1">
      <alignment horizontal="left" vertical="center" indent="1"/>
    </xf>
    <xf numFmtId="0" fontId="0" fillId="0" borderId="1" xfId="0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14" fontId="0" fillId="0" borderId="1" xfId="0" applyNumberFormat="1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200" fontId="0" fillId="0" borderId="1" xfId="15" applyNumberFormat="1" applyFont="1" applyFill="1" applyBorder="1" applyAlignment="1">
      <alignment horizontal="left" vertical="top"/>
    </xf>
    <xf numFmtId="14" fontId="0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tabSelected="1" workbookViewId="0" topLeftCell="A1">
      <pane ySplit="3" topLeftCell="BM4" activePane="bottomLeft" state="frozen"/>
      <selection pane="topLeft" activeCell="C1" sqref="C1"/>
      <selection pane="bottomLeft" activeCell="G4" sqref="G4"/>
    </sheetView>
  </sheetViews>
  <sheetFormatPr defaultColWidth="9.140625" defaultRowHeight="21.75"/>
  <cols>
    <col min="1" max="1" width="5.140625" style="27" customWidth="1"/>
    <col min="2" max="2" width="28.00390625" style="38" customWidth="1"/>
    <col min="3" max="3" width="10.140625" style="27" customWidth="1"/>
    <col min="4" max="4" width="10.7109375" style="26" customWidth="1"/>
    <col min="5" max="5" width="10.57421875" style="26" customWidth="1"/>
    <col min="6" max="6" width="9.8515625" style="26" customWidth="1"/>
    <col min="7" max="7" width="25.421875" style="26" customWidth="1"/>
    <col min="8" max="8" width="21.7109375" style="26" customWidth="1"/>
    <col min="9" max="9" width="12.00390625" style="26" customWidth="1"/>
    <col min="10" max="10" width="13.7109375" style="30" customWidth="1"/>
    <col min="11" max="11" width="6.421875" style="26" customWidth="1"/>
    <col min="12" max="12" width="13.8515625" style="35" customWidth="1"/>
    <col min="13" max="13" width="6.421875" style="26" customWidth="1"/>
    <col min="14" max="14" width="10.28125" style="26" customWidth="1"/>
    <col min="15" max="15" width="9.28125" style="26" customWidth="1"/>
    <col min="16" max="16" width="19.140625" style="26" customWidth="1"/>
    <col min="17" max="17" width="16.7109375" style="26" customWidth="1"/>
    <col min="18" max="18" width="39.7109375" style="26" customWidth="1"/>
    <col min="19" max="19" width="16.8515625" style="26" customWidth="1"/>
    <col min="20" max="16384" width="9.140625" style="26" customWidth="1"/>
  </cols>
  <sheetData>
    <row r="1" ht="36.75" customHeight="1">
      <c r="B1" s="27" t="s">
        <v>36</v>
      </c>
    </row>
    <row r="2" spans="1:37" s="3" customFormat="1" ht="45.75" customHeight="1">
      <c r="A2" s="62" t="s">
        <v>78</v>
      </c>
      <c r="B2" s="62" t="s">
        <v>77</v>
      </c>
      <c r="C2" s="62" t="s">
        <v>67</v>
      </c>
      <c r="D2" s="62" t="s">
        <v>68</v>
      </c>
      <c r="E2" s="62" t="s">
        <v>69</v>
      </c>
      <c r="F2" s="62"/>
      <c r="G2" s="62" t="s">
        <v>70</v>
      </c>
      <c r="H2" s="62" t="s">
        <v>71</v>
      </c>
      <c r="I2" s="62" t="s">
        <v>79</v>
      </c>
      <c r="J2" s="63" t="s">
        <v>72</v>
      </c>
      <c r="K2" s="63"/>
      <c r="L2" s="63" t="s">
        <v>73</v>
      </c>
      <c r="M2" s="63"/>
      <c r="N2" s="63" t="s">
        <v>80</v>
      </c>
      <c r="O2" s="62" t="s">
        <v>74</v>
      </c>
      <c r="P2" s="9" t="s">
        <v>82</v>
      </c>
      <c r="Q2" s="62" t="s">
        <v>83</v>
      </c>
      <c r="R2" s="62" t="s">
        <v>81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3" customFormat="1" ht="18.75">
      <c r="A3" s="62"/>
      <c r="B3" s="62"/>
      <c r="C3" s="62"/>
      <c r="D3" s="62"/>
      <c r="E3" s="9" t="s">
        <v>84</v>
      </c>
      <c r="F3" s="9" t="s">
        <v>85</v>
      </c>
      <c r="G3" s="62"/>
      <c r="H3" s="62"/>
      <c r="I3" s="62"/>
      <c r="J3" s="28" t="s">
        <v>75</v>
      </c>
      <c r="K3" s="10" t="s">
        <v>76</v>
      </c>
      <c r="L3" s="31" t="s">
        <v>75</v>
      </c>
      <c r="M3" s="10" t="s">
        <v>76</v>
      </c>
      <c r="N3" s="63"/>
      <c r="O3" s="62"/>
      <c r="P3" s="9"/>
      <c r="Q3" s="62"/>
      <c r="R3" s="6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s="4" customFormat="1" ht="78" customHeight="1">
      <c r="A4" s="11">
        <v>1</v>
      </c>
      <c r="B4" s="8" t="s">
        <v>45</v>
      </c>
      <c r="C4" s="1" t="s">
        <v>46</v>
      </c>
      <c r="D4" s="37">
        <v>237747</v>
      </c>
      <c r="E4" s="5">
        <v>237418</v>
      </c>
      <c r="F4" s="14">
        <v>237452</v>
      </c>
      <c r="G4" s="13" t="s">
        <v>29</v>
      </c>
      <c r="H4" s="4" t="s">
        <v>30</v>
      </c>
      <c r="I4" s="39" t="s">
        <v>86</v>
      </c>
      <c r="J4" s="6">
        <v>43088600</v>
      </c>
      <c r="K4" s="7">
        <v>43.09</v>
      </c>
      <c r="L4" s="32">
        <v>42775902</v>
      </c>
      <c r="M4" s="7">
        <v>42.78</v>
      </c>
      <c r="N4" s="7">
        <v>99.69</v>
      </c>
      <c r="O4" s="1">
        <v>18</v>
      </c>
      <c r="P4" s="64">
        <f>J4*O4</f>
        <v>775594800</v>
      </c>
      <c r="Q4" s="20">
        <f>L4*O4</f>
        <v>769966236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s="8" customFormat="1" ht="33" customHeight="1">
      <c r="A5" s="61">
        <v>2</v>
      </c>
      <c r="B5" s="65" t="s">
        <v>88</v>
      </c>
      <c r="C5" s="61" t="s">
        <v>89</v>
      </c>
      <c r="D5" s="66">
        <v>237477</v>
      </c>
      <c r="E5" s="66">
        <v>237482</v>
      </c>
      <c r="F5" s="67">
        <v>237551</v>
      </c>
      <c r="G5" s="65" t="s">
        <v>90</v>
      </c>
      <c r="H5" s="65" t="s">
        <v>57</v>
      </c>
      <c r="I5" s="61" t="s">
        <v>16</v>
      </c>
      <c r="J5" s="16">
        <v>58921110</v>
      </c>
      <c r="K5" s="17">
        <v>25.07</v>
      </c>
      <c r="L5" s="33">
        <v>54351981</v>
      </c>
      <c r="M5" s="17">
        <v>19.07</v>
      </c>
      <c r="N5" s="17">
        <v>98.4</v>
      </c>
      <c r="O5" s="11">
        <v>8.5</v>
      </c>
      <c r="P5" s="64">
        <f aca="true" t="shared" si="0" ref="P5:P22">J5*O5</f>
        <v>500829435</v>
      </c>
      <c r="Q5" s="20">
        <f aca="true" t="shared" si="1" ref="Q5:Q22">L5*O5</f>
        <v>461991838.5</v>
      </c>
      <c r="S5" s="19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s="8" customFormat="1" ht="35.25" customHeight="1">
      <c r="A6" s="61"/>
      <c r="B6" s="65"/>
      <c r="C6" s="61"/>
      <c r="D6" s="66"/>
      <c r="E6" s="66"/>
      <c r="F6" s="67"/>
      <c r="G6" s="65"/>
      <c r="H6" s="65"/>
      <c r="I6" s="61"/>
      <c r="J6" s="16">
        <v>7891454</v>
      </c>
      <c r="K6" s="17">
        <v>12.33</v>
      </c>
      <c r="L6" s="33">
        <v>7703844</v>
      </c>
      <c r="M6" s="17">
        <v>2.7</v>
      </c>
      <c r="N6" s="17">
        <v>22.39</v>
      </c>
      <c r="O6" s="11">
        <v>1.5</v>
      </c>
      <c r="P6" s="64">
        <f t="shared" si="0"/>
        <v>11837181</v>
      </c>
      <c r="Q6" s="20">
        <f t="shared" si="1"/>
        <v>11555766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s="8" customFormat="1" ht="78" customHeight="1">
      <c r="A7" s="11">
        <v>3</v>
      </c>
      <c r="B7" s="12" t="s">
        <v>58</v>
      </c>
      <c r="C7" s="11" t="s">
        <v>59</v>
      </c>
      <c r="D7" s="15">
        <v>237475</v>
      </c>
      <c r="E7" s="15">
        <v>237477</v>
      </c>
      <c r="F7" s="21">
        <v>237516</v>
      </c>
      <c r="G7" s="8" t="s">
        <v>60</v>
      </c>
      <c r="H7" s="8" t="s">
        <v>61</v>
      </c>
      <c r="I7" s="12" t="s">
        <v>86</v>
      </c>
      <c r="J7" s="16">
        <v>28340000</v>
      </c>
      <c r="K7" s="17">
        <v>62.98</v>
      </c>
      <c r="L7" s="33">
        <v>20703190</v>
      </c>
      <c r="M7" s="17">
        <v>46.01</v>
      </c>
      <c r="N7" s="17">
        <v>83.03</v>
      </c>
      <c r="O7" s="11">
        <v>11.25</v>
      </c>
      <c r="P7" s="64">
        <f t="shared" si="0"/>
        <v>318825000</v>
      </c>
      <c r="Q7" s="20">
        <f t="shared" si="1"/>
        <v>232910887.5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s="3" customFormat="1" ht="78" customHeight="1">
      <c r="A8" s="11">
        <v>4</v>
      </c>
      <c r="B8" s="12" t="s">
        <v>48</v>
      </c>
      <c r="C8" s="1" t="s">
        <v>49</v>
      </c>
      <c r="D8" s="5">
        <v>237504</v>
      </c>
      <c r="E8" s="5">
        <v>237510</v>
      </c>
      <c r="F8" s="14">
        <v>237550</v>
      </c>
      <c r="G8" s="13" t="s">
        <v>37</v>
      </c>
      <c r="H8" s="4" t="s">
        <v>62</v>
      </c>
      <c r="I8" s="13" t="s">
        <v>86</v>
      </c>
      <c r="J8" s="6">
        <v>3963757</v>
      </c>
      <c r="K8" s="7">
        <v>18.88</v>
      </c>
      <c r="L8" s="32">
        <v>758774</v>
      </c>
      <c r="M8" s="7">
        <v>3.61</v>
      </c>
      <c r="N8" s="7">
        <v>84.74</v>
      </c>
      <c r="O8" s="1">
        <v>95</v>
      </c>
      <c r="P8" s="64">
        <f t="shared" si="0"/>
        <v>376556915</v>
      </c>
      <c r="Q8" s="20">
        <f t="shared" si="1"/>
        <v>72083530</v>
      </c>
      <c r="R8" s="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s="3" customFormat="1" ht="78" customHeight="1">
      <c r="A9" s="11">
        <v>5</v>
      </c>
      <c r="B9" s="12" t="s">
        <v>0</v>
      </c>
      <c r="C9" s="1" t="s">
        <v>1</v>
      </c>
      <c r="D9" s="5">
        <v>237538</v>
      </c>
      <c r="E9" s="5">
        <v>237543</v>
      </c>
      <c r="F9" s="5" t="s">
        <v>14</v>
      </c>
      <c r="G9" s="13" t="s">
        <v>27</v>
      </c>
      <c r="H9" s="4" t="s">
        <v>62</v>
      </c>
      <c r="I9" s="13" t="s">
        <v>86</v>
      </c>
      <c r="J9" s="6">
        <v>82785507</v>
      </c>
      <c r="K9" s="7">
        <v>23.11</v>
      </c>
      <c r="L9" s="32">
        <v>22063012</v>
      </c>
      <c r="M9" s="7">
        <v>6.16</v>
      </c>
      <c r="N9" s="7">
        <v>83.56</v>
      </c>
      <c r="O9" s="1">
        <v>14.6</v>
      </c>
      <c r="P9" s="64">
        <f t="shared" si="0"/>
        <v>1208668402.2</v>
      </c>
      <c r="Q9" s="20">
        <f t="shared" si="1"/>
        <v>322119975.2</v>
      </c>
      <c r="R9" s="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3" customFormat="1" ht="78" customHeight="1">
      <c r="A10" s="11">
        <v>6</v>
      </c>
      <c r="B10" s="12" t="s">
        <v>47</v>
      </c>
      <c r="C10" s="1" t="s">
        <v>87</v>
      </c>
      <c r="D10" s="5">
        <v>237523</v>
      </c>
      <c r="E10" s="5">
        <v>237524</v>
      </c>
      <c r="F10" s="14">
        <v>237589</v>
      </c>
      <c r="G10" s="13" t="s">
        <v>15</v>
      </c>
      <c r="H10" s="4" t="s">
        <v>6</v>
      </c>
      <c r="I10" s="13" t="s">
        <v>16</v>
      </c>
      <c r="J10" s="6">
        <v>1887945</v>
      </c>
      <c r="K10" s="7">
        <v>4.19</v>
      </c>
      <c r="L10" s="32">
        <v>1235532</v>
      </c>
      <c r="M10" s="7">
        <v>2.75</v>
      </c>
      <c r="N10" s="7">
        <v>98.55</v>
      </c>
      <c r="O10" s="1">
        <v>64.02</v>
      </c>
      <c r="P10" s="64">
        <f t="shared" si="0"/>
        <v>120866238.89999999</v>
      </c>
      <c r="Q10" s="20">
        <f t="shared" si="1"/>
        <v>79098758.64</v>
      </c>
      <c r="R10" s="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18" ht="65.25">
      <c r="A11" s="22">
        <v>7</v>
      </c>
      <c r="B11" s="36" t="s">
        <v>17</v>
      </c>
      <c r="C11" s="40" t="s">
        <v>46</v>
      </c>
      <c r="D11" s="24">
        <v>237489</v>
      </c>
      <c r="E11" s="24">
        <v>237490</v>
      </c>
      <c r="F11" s="24">
        <v>237559</v>
      </c>
      <c r="G11" s="25" t="s">
        <v>18</v>
      </c>
      <c r="H11" s="23" t="s">
        <v>30</v>
      </c>
      <c r="I11" s="25" t="s">
        <v>16</v>
      </c>
      <c r="J11" s="29">
        <v>312698</v>
      </c>
      <c r="K11" s="23">
        <v>0.31</v>
      </c>
      <c r="L11" s="34">
        <v>132696</v>
      </c>
      <c r="M11" s="23">
        <v>0.13</v>
      </c>
      <c r="N11" s="23">
        <v>99.82</v>
      </c>
      <c r="O11" s="23">
        <v>18</v>
      </c>
      <c r="P11" s="20">
        <f t="shared" si="0"/>
        <v>5628564</v>
      </c>
      <c r="Q11" s="20">
        <f t="shared" si="1"/>
        <v>2388528</v>
      </c>
      <c r="R11" s="23"/>
    </row>
    <row r="12" spans="1:18" ht="21.75">
      <c r="A12" s="22">
        <v>8</v>
      </c>
      <c r="B12" s="36" t="s">
        <v>3</v>
      </c>
      <c r="C12" s="22" t="s">
        <v>4</v>
      </c>
      <c r="D12" s="24">
        <v>237533</v>
      </c>
      <c r="E12" s="24">
        <v>237537</v>
      </c>
      <c r="F12" s="24">
        <v>237572</v>
      </c>
      <c r="G12" s="25" t="s">
        <v>5</v>
      </c>
      <c r="H12" s="23" t="s">
        <v>57</v>
      </c>
      <c r="I12" s="23" t="s">
        <v>86</v>
      </c>
      <c r="J12" s="34">
        <v>21788830</v>
      </c>
      <c r="K12" s="23">
        <v>53.23</v>
      </c>
      <c r="L12" s="29">
        <v>0</v>
      </c>
      <c r="M12" s="23">
        <v>0</v>
      </c>
      <c r="N12" s="23">
        <v>46.77</v>
      </c>
      <c r="O12" s="23">
        <v>1.5</v>
      </c>
      <c r="P12" s="20">
        <f t="shared" si="0"/>
        <v>32683245</v>
      </c>
      <c r="Q12" s="20">
        <f t="shared" si="1"/>
        <v>0</v>
      </c>
      <c r="R12" s="23" t="s">
        <v>38</v>
      </c>
    </row>
    <row r="13" spans="1:18" ht="48" customHeight="1">
      <c r="A13" s="68">
        <v>9</v>
      </c>
      <c r="B13" s="36" t="s">
        <v>22</v>
      </c>
      <c r="C13" s="68" t="s">
        <v>19</v>
      </c>
      <c r="D13" s="69">
        <v>237546</v>
      </c>
      <c r="E13" s="69">
        <v>237547</v>
      </c>
      <c r="F13" s="69">
        <v>237582</v>
      </c>
      <c r="G13" s="70" t="s">
        <v>20</v>
      </c>
      <c r="H13" s="71" t="s">
        <v>21</v>
      </c>
      <c r="I13" s="36" t="s">
        <v>2</v>
      </c>
      <c r="J13" s="72">
        <v>97510000</v>
      </c>
      <c r="K13" s="36">
        <v>49</v>
      </c>
      <c r="L13" s="73">
        <v>97510000</v>
      </c>
      <c r="M13" s="36">
        <v>49</v>
      </c>
      <c r="N13" s="36">
        <v>49</v>
      </c>
      <c r="O13" s="36">
        <v>2.1</v>
      </c>
      <c r="P13" s="72">
        <f t="shared" si="0"/>
        <v>204771000</v>
      </c>
      <c r="Q13" s="72">
        <f t="shared" si="1"/>
        <v>204771000</v>
      </c>
      <c r="R13" s="36"/>
    </row>
    <row r="14" spans="1:19" s="48" customFormat="1" ht="99.75" customHeight="1">
      <c r="A14" s="41">
        <v>10</v>
      </c>
      <c r="B14" s="42" t="s">
        <v>11</v>
      </c>
      <c r="C14" s="41" t="s">
        <v>12</v>
      </c>
      <c r="D14" s="43">
        <v>237580</v>
      </c>
      <c r="E14" s="43">
        <v>237581</v>
      </c>
      <c r="F14" s="43">
        <v>237645</v>
      </c>
      <c r="G14" s="74" t="s">
        <v>13</v>
      </c>
      <c r="H14" s="44" t="s">
        <v>62</v>
      </c>
      <c r="I14" s="45" t="s">
        <v>16</v>
      </c>
      <c r="J14" s="46">
        <v>18006401</v>
      </c>
      <c r="K14" s="42">
        <v>3.17</v>
      </c>
      <c r="L14" s="47">
        <v>12875751</v>
      </c>
      <c r="M14" s="42">
        <v>2.27</v>
      </c>
      <c r="N14" s="42">
        <v>99.1</v>
      </c>
      <c r="O14" s="42">
        <v>17.5</v>
      </c>
      <c r="P14" s="46">
        <f>J14*O14</f>
        <v>315112017.5</v>
      </c>
      <c r="Q14" s="46">
        <f t="shared" si="1"/>
        <v>225325642.5</v>
      </c>
      <c r="R14" s="42"/>
      <c r="S14" s="49"/>
    </row>
    <row r="15" spans="1:18" s="50" customFormat="1" ht="24.75" customHeight="1">
      <c r="A15" s="75">
        <v>11</v>
      </c>
      <c r="B15" s="76" t="s">
        <v>31</v>
      </c>
      <c r="C15" s="75" t="s">
        <v>40</v>
      </c>
      <c r="D15" s="77" t="s">
        <v>23</v>
      </c>
      <c r="E15" s="78">
        <v>237615</v>
      </c>
      <c r="F15" s="78">
        <v>237651</v>
      </c>
      <c r="G15" s="79" t="s">
        <v>28</v>
      </c>
      <c r="H15" s="76" t="s">
        <v>33</v>
      </c>
      <c r="I15" s="76" t="s">
        <v>32</v>
      </c>
      <c r="J15" s="51">
        <v>434668207</v>
      </c>
      <c r="K15" s="60">
        <v>100</v>
      </c>
      <c r="L15" s="80">
        <v>432524792</v>
      </c>
      <c r="M15" s="60">
        <v>99.51</v>
      </c>
      <c r="N15" s="60">
        <v>99.51</v>
      </c>
      <c r="O15" s="42">
        <v>60.9375</v>
      </c>
      <c r="P15" s="46">
        <f>J15*O15</f>
        <v>26487593864.0625</v>
      </c>
      <c r="Q15" s="51">
        <f>L15*O15</f>
        <v>26356979512.5</v>
      </c>
      <c r="R15" s="60" t="s">
        <v>25</v>
      </c>
    </row>
    <row r="16" spans="1:18" s="50" customFormat="1" ht="75">
      <c r="A16" s="75"/>
      <c r="B16" s="76"/>
      <c r="C16" s="75"/>
      <c r="D16" s="81" t="s">
        <v>24</v>
      </c>
      <c r="E16" s="75"/>
      <c r="F16" s="75"/>
      <c r="G16" s="79"/>
      <c r="H16" s="76"/>
      <c r="I16" s="76"/>
      <c r="J16" s="51"/>
      <c r="K16" s="60"/>
      <c r="L16" s="80"/>
      <c r="M16" s="60"/>
      <c r="N16" s="60"/>
      <c r="O16" s="45" t="s">
        <v>26</v>
      </c>
      <c r="P16" s="46"/>
      <c r="Q16" s="51"/>
      <c r="R16" s="60"/>
    </row>
    <row r="17" spans="1:19" s="48" customFormat="1" ht="99.75" customHeight="1">
      <c r="A17" s="41">
        <v>12</v>
      </c>
      <c r="B17" s="82" t="s">
        <v>50</v>
      </c>
      <c r="C17" s="41" t="s">
        <v>56</v>
      </c>
      <c r="D17" s="43">
        <v>237616</v>
      </c>
      <c r="E17" s="43">
        <v>237622</v>
      </c>
      <c r="F17" s="43">
        <v>237657</v>
      </c>
      <c r="G17" s="44" t="s">
        <v>51</v>
      </c>
      <c r="H17" s="44" t="s">
        <v>57</v>
      </c>
      <c r="I17" s="45" t="s">
        <v>2</v>
      </c>
      <c r="J17" s="46">
        <v>537530799</v>
      </c>
      <c r="K17" s="42">
        <v>70.82</v>
      </c>
      <c r="L17" s="47">
        <v>170002726</v>
      </c>
      <c r="M17" s="42">
        <v>22.4</v>
      </c>
      <c r="N17" s="42">
        <v>51.58</v>
      </c>
      <c r="O17" s="42">
        <v>2.04</v>
      </c>
      <c r="P17" s="46">
        <f>J17*O17</f>
        <v>1096562829.96</v>
      </c>
      <c r="Q17" s="46">
        <f t="shared" si="1"/>
        <v>346805561.04</v>
      </c>
      <c r="R17" s="42"/>
      <c r="S17" s="49"/>
    </row>
    <row r="18" spans="1:18" s="50" customFormat="1" ht="43.5">
      <c r="A18" s="41">
        <v>13</v>
      </c>
      <c r="B18" s="74" t="s">
        <v>52</v>
      </c>
      <c r="C18" s="83" t="s">
        <v>53</v>
      </c>
      <c r="D18" s="43">
        <v>237613</v>
      </c>
      <c r="E18" s="43">
        <v>237615</v>
      </c>
      <c r="F18" s="43">
        <v>237679</v>
      </c>
      <c r="G18" s="42" t="s">
        <v>54</v>
      </c>
      <c r="H18" s="42" t="s">
        <v>55</v>
      </c>
      <c r="I18" s="74" t="s">
        <v>16</v>
      </c>
      <c r="J18" s="46">
        <v>1957017</v>
      </c>
      <c r="K18" s="42">
        <v>0.1719</v>
      </c>
      <c r="L18" s="47">
        <v>65747</v>
      </c>
      <c r="M18" s="42">
        <v>0.0058</v>
      </c>
      <c r="N18" s="42">
        <v>99.8339</v>
      </c>
      <c r="O18" s="42">
        <v>22</v>
      </c>
      <c r="P18" s="46">
        <f t="shared" si="0"/>
        <v>43054374</v>
      </c>
      <c r="Q18" s="46">
        <f t="shared" si="1"/>
        <v>1446434</v>
      </c>
      <c r="R18" s="42"/>
    </row>
    <row r="19" spans="1:18" s="50" customFormat="1" ht="21.75">
      <c r="A19" s="41">
        <v>14</v>
      </c>
      <c r="B19" s="42" t="s">
        <v>41</v>
      </c>
      <c r="C19" s="41" t="s">
        <v>42</v>
      </c>
      <c r="D19" s="43">
        <v>237657</v>
      </c>
      <c r="E19" s="43">
        <v>237650</v>
      </c>
      <c r="F19" s="43">
        <v>237698</v>
      </c>
      <c r="G19" s="42" t="s">
        <v>43</v>
      </c>
      <c r="H19" s="42" t="s">
        <v>44</v>
      </c>
      <c r="I19" s="42" t="s">
        <v>86</v>
      </c>
      <c r="J19" s="46">
        <v>766314330</v>
      </c>
      <c r="K19" s="42">
        <v>71.5</v>
      </c>
      <c r="L19" s="47">
        <v>2553239</v>
      </c>
      <c r="M19" s="42">
        <v>0.24</v>
      </c>
      <c r="N19" s="42">
        <v>28.74</v>
      </c>
      <c r="O19" s="42">
        <v>0.94</v>
      </c>
      <c r="P19" s="46">
        <f t="shared" si="0"/>
        <v>720335470.1999999</v>
      </c>
      <c r="Q19" s="46">
        <f t="shared" si="1"/>
        <v>2400044.6599999997</v>
      </c>
      <c r="R19" s="42"/>
    </row>
    <row r="20" spans="1:18" s="50" customFormat="1" ht="21.75">
      <c r="A20" s="41">
        <v>15</v>
      </c>
      <c r="B20" s="42" t="s">
        <v>63</v>
      </c>
      <c r="C20" s="41" t="s">
        <v>64</v>
      </c>
      <c r="D20" s="43">
        <v>237697</v>
      </c>
      <c r="E20" s="43">
        <v>237698</v>
      </c>
      <c r="F20" s="43">
        <v>237763</v>
      </c>
      <c r="G20" s="42" t="s">
        <v>65</v>
      </c>
      <c r="H20" s="42" t="s">
        <v>55</v>
      </c>
      <c r="I20" s="42" t="s">
        <v>16</v>
      </c>
      <c r="J20" s="46">
        <v>442706699</v>
      </c>
      <c r="K20" s="42">
        <v>25.52</v>
      </c>
      <c r="L20" s="47">
        <v>7694450</v>
      </c>
      <c r="M20" s="42">
        <v>0.44</v>
      </c>
      <c r="N20" s="42">
        <v>74.92</v>
      </c>
      <c r="O20" s="42">
        <v>16.37</v>
      </c>
      <c r="P20" s="46">
        <f t="shared" si="0"/>
        <v>7247108662.63</v>
      </c>
      <c r="Q20" s="51">
        <f t="shared" si="1"/>
        <v>125958146.50000001</v>
      </c>
      <c r="R20" s="42"/>
    </row>
    <row r="21" spans="1:18" s="48" customFormat="1" ht="21.75">
      <c r="A21" s="52">
        <v>16</v>
      </c>
      <c r="B21" s="42" t="s">
        <v>34</v>
      </c>
      <c r="C21" s="52" t="s">
        <v>39</v>
      </c>
      <c r="D21" s="54">
        <v>237704</v>
      </c>
      <c r="E21" s="54">
        <v>237706</v>
      </c>
      <c r="F21" s="54">
        <v>237770</v>
      </c>
      <c r="G21" s="53" t="s">
        <v>35</v>
      </c>
      <c r="H21" s="53" t="s">
        <v>30</v>
      </c>
      <c r="I21" s="53" t="s">
        <v>16</v>
      </c>
      <c r="J21" s="55">
        <v>104844</v>
      </c>
      <c r="K21" s="53">
        <v>1.05</v>
      </c>
      <c r="L21" s="56">
        <v>91989</v>
      </c>
      <c r="M21" s="53">
        <v>0.92</v>
      </c>
      <c r="N21" s="53">
        <v>99.87</v>
      </c>
      <c r="O21" s="53">
        <v>197</v>
      </c>
      <c r="P21" s="46">
        <f t="shared" si="0"/>
        <v>20654268</v>
      </c>
      <c r="Q21" s="51">
        <f t="shared" si="1"/>
        <v>18121833</v>
      </c>
      <c r="R21" s="53"/>
    </row>
    <row r="22" spans="1:18" s="48" customFormat="1" ht="65.25">
      <c r="A22" s="52">
        <v>17</v>
      </c>
      <c r="B22" s="42" t="s">
        <v>7</v>
      </c>
      <c r="C22" s="52" t="s">
        <v>8</v>
      </c>
      <c r="D22" s="54">
        <v>237728</v>
      </c>
      <c r="E22" s="54">
        <v>237732</v>
      </c>
      <c r="F22" s="54">
        <v>237768</v>
      </c>
      <c r="G22" s="84" t="s">
        <v>9</v>
      </c>
      <c r="H22" s="53" t="s">
        <v>10</v>
      </c>
      <c r="I22" s="53" t="s">
        <v>16</v>
      </c>
      <c r="J22" s="55">
        <v>743797165</v>
      </c>
      <c r="K22" s="53">
        <v>35.68</v>
      </c>
      <c r="L22" s="56">
        <v>513962573</v>
      </c>
      <c r="M22" s="53">
        <v>24.64</v>
      </c>
      <c r="N22" s="53">
        <v>98.93</v>
      </c>
      <c r="O22" s="53">
        <v>2.7</v>
      </c>
      <c r="P22" s="51">
        <f t="shared" si="0"/>
        <v>2008252345.5000002</v>
      </c>
      <c r="Q22" s="51">
        <f t="shared" si="1"/>
        <v>1387698947.1000001</v>
      </c>
      <c r="R22" s="84" t="s">
        <v>66</v>
      </c>
    </row>
    <row r="23" s="48" customFormat="1" ht="21.75"/>
    <row r="24" s="48" customFormat="1" ht="21.75"/>
    <row r="25" s="48" customFormat="1" ht="21.75"/>
    <row r="26" s="48" customFormat="1" ht="21.75"/>
    <row r="27" spans="1:12" s="48" customFormat="1" ht="21.75">
      <c r="A27" s="57"/>
      <c r="B27" s="50"/>
      <c r="C27" s="57"/>
      <c r="J27" s="58"/>
      <c r="L27" s="59"/>
    </row>
    <row r="28" spans="1:12" s="48" customFormat="1" ht="21.75">
      <c r="A28" s="57"/>
      <c r="B28" s="50"/>
      <c r="C28" s="57"/>
      <c r="J28" s="58"/>
      <c r="L28" s="59"/>
    </row>
    <row r="29" spans="1:12" s="48" customFormat="1" ht="21.75">
      <c r="A29" s="57"/>
      <c r="B29" s="50"/>
      <c r="C29" s="57"/>
      <c r="J29" s="58"/>
      <c r="L29" s="59"/>
    </row>
    <row r="30" spans="1:12" s="48" customFormat="1" ht="21.75">
      <c r="A30" s="57"/>
      <c r="B30" s="50"/>
      <c r="C30" s="57"/>
      <c r="J30" s="58"/>
      <c r="L30" s="59"/>
    </row>
    <row r="31" spans="1:12" s="48" customFormat="1" ht="21.75">
      <c r="A31" s="57"/>
      <c r="B31" s="50"/>
      <c r="C31" s="57"/>
      <c r="J31" s="58"/>
      <c r="L31" s="59"/>
    </row>
    <row r="32" spans="1:12" s="48" customFormat="1" ht="21.75">
      <c r="A32" s="57"/>
      <c r="B32" s="50"/>
      <c r="C32" s="57"/>
      <c r="J32" s="58"/>
      <c r="L32" s="59"/>
    </row>
    <row r="33" spans="1:12" s="48" customFormat="1" ht="21.75">
      <c r="A33" s="57"/>
      <c r="B33" s="50"/>
      <c r="C33" s="57"/>
      <c r="J33" s="58"/>
      <c r="L33" s="59"/>
    </row>
    <row r="34" spans="1:12" s="48" customFormat="1" ht="21.75">
      <c r="A34" s="57"/>
      <c r="B34" s="50"/>
      <c r="C34" s="57"/>
      <c r="J34" s="58"/>
      <c r="L34" s="59"/>
    </row>
    <row r="35" spans="1:12" s="48" customFormat="1" ht="21.75">
      <c r="A35" s="57"/>
      <c r="B35" s="50"/>
      <c r="C35" s="57"/>
      <c r="J35" s="58"/>
      <c r="L35" s="59"/>
    </row>
    <row r="36" spans="1:12" s="48" customFormat="1" ht="21.75">
      <c r="A36" s="57"/>
      <c r="B36" s="50"/>
      <c r="C36" s="57"/>
      <c r="J36" s="58"/>
      <c r="L36" s="59"/>
    </row>
    <row r="37" spans="1:12" s="48" customFormat="1" ht="21.75">
      <c r="A37" s="57"/>
      <c r="B37" s="50"/>
      <c r="C37" s="57"/>
      <c r="J37" s="58"/>
      <c r="L37" s="59"/>
    </row>
    <row r="38" spans="1:12" s="48" customFormat="1" ht="21.75">
      <c r="A38" s="57"/>
      <c r="B38" s="50"/>
      <c r="C38" s="57"/>
      <c r="J38" s="58"/>
      <c r="L38" s="59"/>
    </row>
    <row r="39" spans="1:12" s="48" customFormat="1" ht="21.75">
      <c r="A39" s="57"/>
      <c r="B39" s="50"/>
      <c r="C39" s="57"/>
      <c r="J39" s="58"/>
      <c r="L39" s="59"/>
    </row>
    <row r="40" spans="1:12" s="48" customFormat="1" ht="21.75">
      <c r="A40" s="57"/>
      <c r="B40" s="50"/>
      <c r="C40" s="57"/>
      <c r="J40" s="58"/>
      <c r="L40" s="59"/>
    </row>
    <row r="41" spans="1:12" s="48" customFormat="1" ht="21.75">
      <c r="A41" s="57"/>
      <c r="B41" s="50"/>
      <c r="C41" s="57"/>
      <c r="J41" s="58"/>
      <c r="L41" s="59"/>
    </row>
    <row r="42" spans="1:12" s="48" customFormat="1" ht="21.75">
      <c r="A42" s="57"/>
      <c r="B42" s="50"/>
      <c r="C42" s="57"/>
      <c r="J42" s="58"/>
      <c r="L42" s="59"/>
    </row>
    <row r="43" spans="1:12" s="48" customFormat="1" ht="21.75">
      <c r="A43" s="57"/>
      <c r="B43" s="50"/>
      <c r="C43" s="57"/>
      <c r="J43" s="58"/>
      <c r="L43" s="59"/>
    </row>
    <row r="44" spans="1:12" s="48" customFormat="1" ht="21.75">
      <c r="A44" s="57"/>
      <c r="B44" s="50"/>
      <c r="C44" s="57"/>
      <c r="J44" s="58"/>
      <c r="L44" s="59"/>
    </row>
    <row r="45" spans="1:12" s="48" customFormat="1" ht="21.75">
      <c r="A45" s="57"/>
      <c r="B45" s="50"/>
      <c r="C45" s="57"/>
      <c r="J45" s="58"/>
      <c r="L45" s="59"/>
    </row>
    <row r="46" spans="1:12" s="48" customFormat="1" ht="21.75">
      <c r="A46" s="57"/>
      <c r="B46" s="50"/>
      <c r="C46" s="57"/>
      <c r="J46" s="58"/>
      <c r="L46" s="59"/>
    </row>
    <row r="47" spans="1:12" s="48" customFormat="1" ht="21.75">
      <c r="A47" s="57"/>
      <c r="B47" s="50"/>
      <c r="C47" s="57"/>
      <c r="J47" s="58"/>
      <c r="L47" s="59"/>
    </row>
    <row r="48" spans="1:12" s="48" customFormat="1" ht="21.75">
      <c r="A48" s="57"/>
      <c r="B48" s="50"/>
      <c r="C48" s="57"/>
      <c r="J48" s="58"/>
      <c r="L48" s="59"/>
    </row>
    <row r="49" spans="1:12" s="48" customFormat="1" ht="21.75">
      <c r="A49" s="57"/>
      <c r="B49" s="50"/>
      <c r="C49" s="57"/>
      <c r="J49" s="58"/>
      <c r="L49" s="59"/>
    </row>
    <row r="50" spans="1:12" s="48" customFormat="1" ht="21.75">
      <c r="A50" s="57"/>
      <c r="B50" s="50"/>
      <c r="C50" s="57"/>
      <c r="J50" s="58"/>
      <c r="L50" s="59"/>
    </row>
    <row r="51" spans="1:12" s="48" customFormat="1" ht="21.75">
      <c r="A51" s="57"/>
      <c r="B51" s="50"/>
      <c r="C51" s="57"/>
      <c r="J51" s="58"/>
      <c r="L51" s="59"/>
    </row>
    <row r="52" spans="1:12" s="48" customFormat="1" ht="21.75">
      <c r="A52" s="57"/>
      <c r="B52" s="50"/>
      <c r="C52" s="57"/>
      <c r="J52" s="58"/>
      <c r="L52" s="59"/>
    </row>
    <row r="53" spans="1:12" s="48" customFormat="1" ht="21.75">
      <c r="A53" s="57"/>
      <c r="B53" s="50"/>
      <c r="C53" s="57"/>
      <c r="J53" s="58"/>
      <c r="L53" s="59"/>
    </row>
    <row r="54" spans="1:12" s="48" customFormat="1" ht="21.75">
      <c r="A54" s="57"/>
      <c r="B54" s="50"/>
      <c r="C54" s="57"/>
      <c r="J54" s="58"/>
      <c r="L54" s="59"/>
    </row>
    <row r="55" spans="1:12" s="48" customFormat="1" ht="21.75">
      <c r="A55" s="57"/>
      <c r="B55" s="50"/>
      <c r="C55" s="57"/>
      <c r="J55" s="58"/>
      <c r="L55" s="59"/>
    </row>
  </sheetData>
  <mergeCells count="30">
    <mergeCell ref="E15:E16"/>
    <mergeCell ref="F15:F16"/>
    <mergeCell ref="H15:H16"/>
    <mergeCell ref="I15:I16"/>
    <mergeCell ref="A15:A16"/>
    <mergeCell ref="B15:B16"/>
    <mergeCell ref="C15:C16"/>
    <mergeCell ref="A2:A3"/>
    <mergeCell ref="B2:B3"/>
    <mergeCell ref="C2:C3"/>
    <mergeCell ref="A5:A6"/>
    <mergeCell ref="B5:B6"/>
    <mergeCell ref="C5:C6"/>
    <mergeCell ref="D2:D3"/>
    <mergeCell ref="E2:F2"/>
    <mergeCell ref="G2:G3"/>
    <mergeCell ref="H2:H3"/>
    <mergeCell ref="H5:H6"/>
    <mergeCell ref="D5:D6"/>
    <mergeCell ref="E5:E6"/>
    <mergeCell ref="F5:F6"/>
    <mergeCell ref="G5:G6"/>
    <mergeCell ref="Q2:Q3"/>
    <mergeCell ref="R2:R3"/>
    <mergeCell ref="I5:I6"/>
    <mergeCell ref="J2:K2"/>
    <mergeCell ref="L2:M2"/>
    <mergeCell ref="N2:N3"/>
    <mergeCell ref="O2:O3"/>
    <mergeCell ref="I2:I3"/>
  </mergeCells>
  <printOptions horizontalCentered="1"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81010xxx</dc:creator>
  <cp:keywords/>
  <dc:description/>
  <cp:lastModifiedBy>Secuser</cp:lastModifiedBy>
  <cp:lastPrinted>2008-01-09T04:27:35Z</cp:lastPrinted>
  <dcterms:created xsi:type="dcterms:W3CDTF">2001-07-11T08:59:26Z</dcterms:created>
  <dcterms:modified xsi:type="dcterms:W3CDTF">2008-01-21T04:26:57Z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Ord">
    <vt:lpwstr>173600.000000000</vt:lpwstr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ContentType">
    <vt:lpwstr>0x0101002D6A6042227C5B4B8B2A54225E5B15FC</vt:lpwstr>
  </property>
  <property fmtid="{D5CDD505-2E9C-101B-9397-08002B2CF9AE}" pid="10" name="PublishingConta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PublishingContactPictu">
    <vt:lpwstr/>
  </property>
  <property fmtid="{D5CDD505-2E9C-101B-9397-08002B2CF9AE}" pid="14" name="PublishingVariationGroup">
    <vt:lpwstr/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Commen">
    <vt:lpwstr/>
  </property>
  <property fmtid="{D5CDD505-2E9C-101B-9397-08002B2CF9AE}" pid="18" name="PublishingContactEma">
    <vt:lpwstr/>
  </property>
  <property fmtid="{D5CDD505-2E9C-101B-9397-08002B2CF9AE}" pid="19" name="PublishingPageLayo">
    <vt:lpwstr/>
  </property>
  <property fmtid="{D5CDD505-2E9C-101B-9397-08002B2CF9AE}" pid="20" name="PublishingPageConte">
    <vt:lpwstr/>
  </property>
  <property fmtid="{D5CDD505-2E9C-101B-9397-08002B2CF9AE}" pid="21" name="Contact">
    <vt:lpwstr/>
  </property>
  <property fmtid="{D5CDD505-2E9C-101B-9397-08002B2CF9AE}" pid="22" name="PublishingPageIma">
    <vt:lpwstr/>
  </property>
  <property fmtid="{D5CDD505-2E9C-101B-9397-08002B2CF9AE}" pid="23" name="PublishingStartDa">
    <vt:lpwstr/>
  </property>
  <property fmtid="{D5CDD505-2E9C-101B-9397-08002B2CF9AE}" pid="24" name="PublishingExpirationDa">
    <vt:lpwstr/>
  </property>
  <property fmtid="{D5CDD505-2E9C-101B-9397-08002B2CF9AE}" pid="25" name="Contact">
    <vt:lpwstr/>
  </property>
  <property fmtid="{D5CDD505-2E9C-101B-9397-08002B2CF9AE}" pid="26" name="UpdateDa">
    <vt:lpwstr/>
  </property>
  <property fmtid="{D5CDD505-2E9C-101B-9397-08002B2CF9AE}" pid="27" name="Contact">
    <vt:lpwstr/>
  </property>
  <property fmtid="{D5CDD505-2E9C-101B-9397-08002B2CF9AE}" pid="28" name="display_urn:schemas-microsoft-com:office:office#Edit">
    <vt:lpwstr>System Account</vt:lpwstr>
  </property>
  <property fmtid="{D5CDD505-2E9C-101B-9397-08002B2CF9AE}" pid="29" name="display_urn:schemas-microsoft-com:office:office#Auth">
    <vt:lpwstr>System Account</vt:lpwstr>
  </property>
</Properties>
</file>